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87EAA657-64C6-644A-8FF2-5E0121B09A75}" xr6:coauthVersionLast="47" xr6:coauthVersionMax="47" xr10:uidLastSave="{00000000-0000-0000-0000-000000000000}"/>
  <bookViews>
    <workbookView xWindow="-34860" yWindow="1200" windowWidth="34560" windowHeight="20180" activeTab="4" xr2:uid="{00000000-000D-0000-FFFF-FFFF00000000}"/>
  </bookViews>
  <sheets>
    <sheet name="Répartition pourboires %" sheetId="2" r:id="rId1"/>
    <sheet name="Répartition pourboires heures" sheetId="4" r:id="rId2"/>
    <sheet name="Comment s'en servir" sheetId="6" r:id="rId3"/>
    <sheet name="Ex. répartition pourboires %" sheetId="9" r:id="rId4"/>
    <sheet name="Ex. répartition pourboires hrs" sheetId="10" r:id="rId5"/>
  </sheets>
  <definedNames>
    <definedName name="_xlnm.Print_Area" localSheetId="3">'Ex. répartition pourboires %'!$A$1:$I$35</definedName>
    <definedName name="_xlnm.Print_Area" localSheetId="4">'Ex. répartition pourboires hrs'!$A$1:$F$22</definedName>
    <definedName name="_xlnm.Print_Area" localSheetId="0">'Répartition pourboires %'!$A$1:$I$35</definedName>
    <definedName name="_xlnm.Print_Area" localSheetId="1">'Répartition pourboires heures'!$A$1:$F$22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zXRshq4hXfRHtDx+vJFyZ877qIGFC9gwKTvh3K3Q4hs="/>
    </ext>
  </extLst>
</workbook>
</file>

<file path=xl/calcChain.xml><?xml version="1.0" encoding="utf-8"?>
<calcChain xmlns="http://schemas.openxmlformats.org/spreadsheetml/2006/main">
  <c r="D15" i="10" l="1"/>
  <c r="C15" i="10"/>
  <c r="E14" i="10"/>
  <c r="E13" i="10"/>
  <c r="E12" i="10"/>
  <c r="E11" i="10"/>
  <c r="E10" i="10"/>
  <c r="E9" i="10"/>
  <c r="E8" i="10"/>
  <c r="E7" i="10"/>
  <c r="E6" i="10"/>
  <c r="E15" i="10" s="1"/>
  <c r="E15" i="9"/>
  <c r="G14" i="9"/>
  <c r="G13" i="9"/>
  <c r="G12" i="9"/>
  <c r="G11" i="9"/>
  <c r="G10" i="9"/>
  <c r="G9" i="9"/>
  <c r="G8" i="9"/>
  <c r="G7" i="9"/>
  <c r="G6" i="9"/>
  <c r="G15" i="9" l="1"/>
  <c r="H8" i="9"/>
  <c r="H14" i="9"/>
  <c r="H7" i="9"/>
  <c r="H13" i="9"/>
  <c r="H6" i="9"/>
  <c r="H12" i="9"/>
  <c r="H11" i="9"/>
  <c r="H10" i="9"/>
  <c r="H9" i="9"/>
  <c r="H15" i="9" l="1"/>
  <c r="D15" i="4" l="1"/>
  <c r="C15" i="4"/>
  <c r="E14" i="4" s="1"/>
  <c r="E13" i="4"/>
  <c r="E12" i="4"/>
  <c r="E11" i="4"/>
  <c r="E10" i="4"/>
  <c r="E9" i="4"/>
  <c r="E8" i="4"/>
  <c r="E7" i="4"/>
  <c r="E6" i="4"/>
  <c r="E15" i="2"/>
  <c r="G14" i="2"/>
  <c r="G15" i="2" s="1"/>
  <c r="H13" i="2" s="1"/>
  <c r="G13" i="2"/>
  <c r="G12" i="2"/>
  <c r="G11" i="2"/>
  <c r="G10" i="2"/>
  <c r="G9" i="2"/>
  <c r="G8" i="2"/>
  <c r="G7" i="2"/>
  <c r="G6" i="2"/>
  <c r="E15" i="4" l="1"/>
  <c r="H7" i="2"/>
  <c r="H14" i="2"/>
  <c r="H8" i="2"/>
  <c r="H9" i="2"/>
  <c r="H10" i="2"/>
  <c r="H11" i="2"/>
  <c r="H12" i="2"/>
  <c r="H6" i="2"/>
  <c r="H15" i="2" l="1"/>
</calcChain>
</file>

<file path=xl/sharedStrings.xml><?xml version="1.0" encoding="utf-8"?>
<sst xmlns="http://schemas.openxmlformats.org/spreadsheetml/2006/main" count="93" uniqueCount="41">
  <si>
    <t>Sophia Martin</t>
  </si>
  <si>
    <t>Saanvi Darshana</t>
  </si>
  <si>
    <t>Samuel Ryan-Wheeler</t>
  </si>
  <si>
    <t>Jacob Thomas</t>
  </si>
  <si>
    <t>David Bell</t>
  </si>
  <si>
    <t>Medhi Parakh</t>
  </si>
  <si>
    <t>Chanel Jean</t>
  </si>
  <si>
    <t>Fatima Marzouk</t>
  </si>
  <si>
    <t>Guillermo Perez</t>
  </si>
  <si>
    <t>Notes</t>
  </si>
  <si>
    <t>Total</t>
  </si>
  <si>
    <t>Date</t>
  </si>
  <si>
    <t>Nom du restaurant</t>
  </si>
  <si>
    <t>Heures travaillées</t>
  </si>
  <si>
    <t>Contribution pourboires</t>
  </si>
  <si>
    <t>Points</t>
  </si>
  <si>
    <t>Points totaux</t>
  </si>
  <si>
    <t>Partage pourboires</t>
  </si>
  <si>
    <t>Total des pourboires</t>
  </si>
  <si>
    <t>Il s'agit de points suggérés en fonction des rôles, selon les responsabilités.</t>
  </si>
  <si>
    <t>Service</t>
  </si>
  <si>
    <t>Bar</t>
  </si>
  <si>
    <t>Gestion</t>
  </si>
  <si>
    <t>Cuisine</t>
  </si>
  <si>
    <t>Accueil</t>
  </si>
  <si>
    <t>Plonge</t>
  </si>
  <si>
    <t>Aide au service</t>
  </si>
  <si>
    <t>Répartition du pourboire en pourcentage</t>
  </si>
  <si>
    <t>Comment utiliser ce modèle :</t>
  </si>
  <si>
    <t>2. Ajustez les points de rôle en fonction du poste.</t>
  </si>
  <si>
    <t>3. La calculatrice répartit les pourboires en fonction des points pondérés : (heures travaillées × total des points).</t>
  </si>
  <si>
    <t>N'ajoutez pas de valeurs dans les cellules grisées : elles seront générées automatiquement.</t>
  </si>
  <si>
    <t>Répartition des pourboires aux heures</t>
  </si>
  <si>
    <t>2. Le calculateur répartira les pourboires en fonction des heures travaillées, quel que soit le poste.</t>
  </si>
  <si>
    <t>Nom du salarié</t>
  </si>
  <si>
    <t>1. Entrez le nom des salariés, leur rôle, les heures travaillées et la contribution au pourboire s'ils reçoivent des pourboires.</t>
  </si>
  <si>
    <t xml:space="preserve">Le partage final des pourboires est proportionnel aux points pondérés et aux heures travaillées de chaque salarié.	</t>
  </si>
  <si>
    <t xml:space="preserve">1. Entrez le nom des salariés, les heures travaillées et la contribution au pourboire s'ils reçoivent des pourboires.	</t>
  </si>
  <si>
    <t>Meilleur restaurant</t>
  </si>
  <si>
    <t>Poste</t>
  </si>
  <si>
    <t>Points par 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</si>
</sst>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\€#,##0.00"/>
  </numFmts>
  <fonts count="18" x14ac:knownFonts="1">
    <font>
      <sz val="11"/>
      <color theme="1"/>
      <name val="Calibri"/>
      <scheme val="minor"/>
    </font>
    <font>
      <sz val="11"/>
      <color theme="1"/>
      <name val="Helvetica"/>
      <family val="2"/>
    </font>
    <font>
      <b/>
      <sz val="11"/>
      <color theme="1"/>
      <name val="Helvetica"/>
      <family val="2"/>
    </font>
    <font>
      <b/>
      <sz val="12"/>
      <color theme="1"/>
      <name val="Helvetica"/>
      <family val="2"/>
    </font>
    <font>
      <sz val="11"/>
      <name val="Helvetica"/>
      <family val="2"/>
    </font>
    <font>
      <sz val="11"/>
      <color rgb="FF000000"/>
      <name val="Helvetica"/>
      <family val="2"/>
    </font>
    <font>
      <b/>
      <u/>
      <sz val="11"/>
      <color theme="0"/>
      <name val="Helvetica"/>
      <family val="2"/>
    </font>
    <font>
      <b/>
      <sz val="14"/>
      <color rgb="FF126573"/>
      <name val="Helvetica"/>
      <family val="2"/>
    </font>
    <font>
      <sz val="11"/>
      <color rgb="FF126573"/>
      <name val="Calibri"/>
      <family val="2"/>
      <scheme val="minor"/>
    </font>
    <font>
      <sz val="14"/>
      <color rgb="FF126573"/>
      <name val="Helvetica"/>
      <family val="2"/>
    </font>
    <font>
      <b/>
      <sz val="12"/>
      <color rgb="FF126573"/>
      <name val="Helvetica"/>
      <family val="2"/>
    </font>
    <font>
      <sz val="11"/>
      <color rgb="FF126573"/>
      <name val="Helvetica"/>
      <family val="2"/>
    </font>
    <font>
      <sz val="11"/>
      <color rgb="FFFDEEEE"/>
      <name val="Calibri"/>
      <family val="2"/>
      <scheme val="minor"/>
    </font>
    <font>
      <sz val="11"/>
      <color rgb="FF808080"/>
      <name val="Helvetica"/>
      <family val="2"/>
    </font>
    <font>
      <b/>
      <sz val="18"/>
      <color theme="1"/>
      <name val="Helvetica"/>
      <family val="2"/>
    </font>
    <font>
      <b/>
      <sz val="18"/>
      <color rgb="FF126573"/>
      <name val="Helvetica"/>
      <family val="2"/>
    </font>
    <font>
      <b/>
      <sz val="11"/>
      <color rgb="FF126573"/>
      <name val="Helvetica"/>
      <family val="2"/>
    </font>
    <font>
      <sz val="12"/>
      <color rgb="FF126573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DCEAEC"/>
        <bgColor indexed="64"/>
      </patternFill>
    </fill>
    <fill>
      <patternFill patternType="solid">
        <fgColor rgb="FFF5FDFD"/>
        <bgColor rgb="FFBFBFBF"/>
      </patternFill>
    </fill>
    <fill>
      <patternFill patternType="solid">
        <fgColor rgb="FFF5FDFD"/>
        <bgColor indexed="64"/>
      </patternFill>
    </fill>
    <fill>
      <patternFill patternType="solid">
        <fgColor rgb="FFF5FDFD"/>
        <bgColor rgb="FFD8D8D8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  <border>
      <left style="thin">
        <color rgb="FFDCEAEC"/>
      </left>
      <right style="thin">
        <color rgb="FFDCEAEC"/>
      </right>
      <top style="thin">
        <color rgb="FFDCEAEC"/>
      </top>
      <bottom style="thin">
        <color rgb="FFDCEAEC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" fillId="0" borderId="9" xfId="0" applyFont="1" applyBorder="1"/>
    <xf numFmtId="0" fontId="14" fillId="0" borderId="8" xfId="0" applyFont="1" applyBorder="1"/>
    <xf numFmtId="0" fontId="1" fillId="0" borderId="8" xfId="0" applyFont="1" applyBorder="1"/>
    <xf numFmtId="0" fontId="15" fillId="0" borderId="9" xfId="0" applyFont="1" applyBorder="1"/>
    <xf numFmtId="0" fontId="16" fillId="0" borderId="0" xfId="0" applyFont="1"/>
    <xf numFmtId="0" fontId="1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0" fontId="11" fillId="4" borderId="1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right" vertical="center"/>
    </xf>
    <xf numFmtId="0" fontId="15" fillId="0" borderId="8" xfId="0" applyFont="1" applyBorder="1"/>
    <xf numFmtId="0" fontId="10" fillId="4" borderId="10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vertical="center"/>
    </xf>
    <xf numFmtId="0" fontId="17" fillId="4" borderId="10" xfId="0" applyFont="1" applyFill="1" applyBorder="1" applyAlignment="1">
      <alignment horizontal="right" vertical="center"/>
    </xf>
    <xf numFmtId="0" fontId="7" fillId="0" borderId="9" xfId="0" applyFont="1" applyBorder="1"/>
    <xf numFmtId="0" fontId="8" fillId="0" borderId="9" xfId="0" applyFont="1" applyBorder="1"/>
    <xf numFmtId="0" fontId="11" fillId="0" borderId="10" xfId="0" applyFont="1" applyBorder="1" applyAlignment="1">
      <alignment horizontal="left" vertical="center"/>
    </xf>
    <xf numFmtId="165" fontId="11" fillId="0" borderId="10" xfId="0" applyNumberFormat="1" applyFont="1" applyBorder="1" applyAlignment="1">
      <alignment horizontal="right" vertical="center"/>
    </xf>
    <xf numFmtId="165" fontId="10" fillId="3" borderId="10" xfId="0" applyNumberFormat="1" applyFont="1" applyFill="1" applyBorder="1" applyAlignment="1">
      <alignment vertical="center"/>
    </xf>
    <xf numFmtId="165" fontId="11" fillId="3" borderId="10" xfId="0" applyNumberFormat="1" applyFont="1" applyFill="1" applyBorder="1" applyAlignment="1">
      <alignment horizontal="right" vertical="center"/>
    </xf>
    <xf numFmtId="165" fontId="11" fillId="0" borderId="10" xfId="0" applyNumberFormat="1" applyFont="1" applyBorder="1" applyAlignment="1">
      <alignment vertical="center"/>
    </xf>
    <xf numFmtId="165" fontId="10" fillId="5" borderId="10" xfId="0" applyNumberFormat="1" applyFont="1" applyFill="1" applyBorder="1" applyAlignment="1">
      <alignment vertical="center"/>
    </xf>
    <xf numFmtId="165" fontId="11" fillId="5" borderId="1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DFD"/>
      <color rgb="FFDCEAEC"/>
      <color rgb="FFBCD3D6"/>
      <color rgb="FFFDEEEE"/>
      <color rgb="FF126573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r.agendrix.com/ressources-cta-restauran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282054</xdr:colOff>
      <xdr:row>29</xdr:row>
      <xdr:rowOff>4979</xdr:rowOff>
    </xdr:from>
    <xdr:to>
      <xdr:col>8</xdr:col>
      <xdr:colOff>26901</xdr:colOff>
      <xdr:row>34</xdr:row>
      <xdr:rowOff>6655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9C3302-1E53-1332-645A-9CD27649A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2054" y="8038467"/>
          <a:ext cx="12031359" cy="8138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1312</xdr:colOff>
      <xdr:row>16</xdr:row>
      <xdr:rowOff>164351</xdr:rowOff>
    </xdr:from>
    <xdr:to>
      <xdr:col>5</xdr:col>
      <xdr:colOff>3529</xdr:colOff>
      <xdr:row>21</xdr:row>
      <xdr:rowOff>27631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C30167-28B8-0C69-BE04-BBEF70FE7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3686" y="4842337"/>
          <a:ext cx="7466893" cy="6855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288635</xdr:colOff>
      <xdr:row>29</xdr:row>
      <xdr:rowOff>11399</xdr:rowOff>
    </xdr:from>
    <xdr:to>
      <xdr:col>8</xdr:col>
      <xdr:colOff>20319</xdr:colOff>
      <xdr:row>33</xdr:row>
      <xdr:rowOff>162676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01EB25-0EF9-2B4B-A257-7787F4DA1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8635" y="8031725"/>
          <a:ext cx="12031358" cy="8138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5004</xdr:colOff>
      <xdr:row>17</xdr:row>
      <xdr:rowOff>229</xdr:rowOff>
    </xdr:from>
    <xdr:to>
      <xdr:col>4</xdr:col>
      <xdr:colOff>1498253</xdr:colOff>
      <xdr:row>21</xdr:row>
      <xdr:rowOff>27292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5CF047-0593-1540-B926-5B9AF0FE9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7378" y="4842675"/>
          <a:ext cx="7459508" cy="684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002"/>
  <sheetViews>
    <sheetView showGridLines="0" zoomScale="86" workbookViewId="0">
      <selection activeCell="D24" sqref="D24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28.83203125" style="1" customWidth="1"/>
    <col min="4" max="4" width="19.6640625" style="1" customWidth="1"/>
    <col min="5" max="5" width="25.5" style="1" bestFit="1" customWidth="1"/>
    <col min="6" max="6" width="12.6640625" style="1" customWidth="1"/>
    <col min="7" max="7" width="14" style="1" customWidth="1"/>
    <col min="8" max="8" width="21" style="1" bestFit="1" customWidth="1"/>
    <col min="9" max="9" width="3.83203125" style="1" customWidth="1"/>
    <col min="10" max="27" width="8.83203125" style="1" customWidth="1"/>
    <col min="28" max="16384" width="14.5" style="1"/>
  </cols>
  <sheetData>
    <row r="1" spans="2:11" ht="39" customHeight="1" x14ac:dyDescent="0.25">
      <c r="B1" s="24" t="s">
        <v>12</v>
      </c>
      <c r="C1" s="21"/>
      <c r="D1" s="23"/>
    </row>
    <row r="2" spans="2:11" ht="8" customHeight="1" x14ac:dyDescent="0.25">
      <c r="B2" s="22"/>
      <c r="C2" s="23"/>
      <c r="D2" s="23"/>
    </row>
    <row r="3" spans="2:11" ht="17" customHeight="1" x14ac:dyDescent="0.2">
      <c r="B3" s="17" t="s">
        <v>11</v>
      </c>
    </row>
    <row r="4" spans="2:11" ht="13.5" customHeight="1" x14ac:dyDescent="0.2">
      <c r="K4" s="2"/>
    </row>
    <row r="5" spans="2:11" ht="28" customHeight="1" x14ac:dyDescent="0.2">
      <c r="B5" s="32" t="s">
        <v>34</v>
      </c>
      <c r="C5" s="32" t="s">
        <v>39</v>
      </c>
      <c r="D5" s="33" t="s">
        <v>13</v>
      </c>
      <c r="E5" s="33" t="s">
        <v>14</v>
      </c>
      <c r="F5" s="33" t="s">
        <v>15</v>
      </c>
      <c r="G5" s="33" t="s">
        <v>16</v>
      </c>
      <c r="H5" s="33" t="s">
        <v>17</v>
      </c>
      <c r="K5" s="3"/>
    </row>
    <row r="6" spans="2:11" ht="25" customHeight="1" x14ac:dyDescent="0.2">
      <c r="B6" s="40"/>
      <c r="C6" s="40"/>
      <c r="D6" s="27"/>
      <c r="E6" s="41">
        <v>0</v>
      </c>
      <c r="F6" s="27"/>
      <c r="G6" s="29">
        <f t="shared" ref="G6:G14" si="0">D6*F6</f>
        <v>0</v>
      </c>
      <c r="H6" s="43">
        <f>IF(G15&gt;0,G6/G15*E15,0)</f>
        <v>0</v>
      </c>
    </row>
    <row r="7" spans="2:11" ht="25" customHeight="1" x14ac:dyDescent="0.2">
      <c r="B7" s="40"/>
      <c r="C7" s="40"/>
      <c r="D7" s="27"/>
      <c r="E7" s="41">
        <v>0</v>
      </c>
      <c r="F7" s="27"/>
      <c r="G7" s="29">
        <f t="shared" si="0"/>
        <v>0</v>
      </c>
      <c r="H7" s="43">
        <f>IF(G15&gt;0,G7/G15*E15,0)</f>
        <v>0</v>
      </c>
      <c r="K7" s="2"/>
    </row>
    <row r="8" spans="2:11" ht="25" customHeight="1" x14ac:dyDescent="0.2">
      <c r="B8" s="40"/>
      <c r="C8" s="40"/>
      <c r="D8" s="27"/>
      <c r="E8" s="41">
        <v>0</v>
      </c>
      <c r="F8" s="27"/>
      <c r="G8" s="29">
        <f t="shared" si="0"/>
        <v>0</v>
      </c>
      <c r="H8" s="43">
        <f>IF(G15&gt;0,G8/G15*E15,0)</f>
        <v>0</v>
      </c>
    </row>
    <row r="9" spans="2:11" ht="25" customHeight="1" x14ac:dyDescent="0.2">
      <c r="B9" s="40"/>
      <c r="C9" s="40"/>
      <c r="D9" s="27"/>
      <c r="E9" s="41">
        <v>0</v>
      </c>
      <c r="F9" s="27"/>
      <c r="G9" s="29">
        <f t="shared" si="0"/>
        <v>0</v>
      </c>
      <c r="H9" s="43">
        <f>IF(G15&gt;0,G9/G15*E15,0)</f>
        <v>0</v>
      </c>
    </row>
    <row r="10" spans="2:11" ht="25" customHeight="1" x14ac:dyDescent="0.2">
      <c r="B10" s="40"/>
      <c r="C10" s="40"/>
      <c r="D10" s="27"/>
      <c r="E10" s="41">
        <v>0</v>
      </c>
      <c r="F10" s="27"/>
      <c r="G10" s="29">
        <f t="shared" si="0"/>
        <v>0</v>
      </c>
      <c r="H10" s="43">
        <f>IF(G15&gt;0,G10/G15*E15,0)</f>
        <v>0</v>
      </c>
    </row>
    <row r="11" spans="2:11" ht="25" customHeight="1" x14ac:dyDescent="0.2">
      <c r="B11" s="40"/>
      <c r="C11" s="40"/>
      <c r="D11" s="27"/>
      <c r="E11" s="41">
        <v>0</v>
      </c>
      <c r="F11" s="27"/>
      <c r="G11" s="29">
        <f t="shared" si="0"/>
        <v>0</v>
      </c>
      <c r="H11" s="43">
        <f>IF(G15&gt;0,G11/G15*E15,0)</f>
        <v>0</v>
      </c>
    </row>
    <row r="12" spans="2:11" ht="25" customHeight="1" x14ac:dyDescent="0.2">
      <c r="B12" s="40"/>
      <c r="C12" s="40"/>
      <c r="D12" s="27"/>
      <c r="E12" s="41">
        <v>0</v>
      </c>
      <c r="F12" s="27"/>
      <c r="G12" s="29">
        <f t="shared" si="0"/>
        <v>0</v>
      </c>
      <c r="H12" s="43">
        <f>IF(G15&gt;0,G12/G15*E15,0)</f>
        <v>0</v>
      </c>
    </row>
    <row r="13" spans="2:11" ht="25" customHeight="1" x14ac:dyDescent="0.2">
      <c r="B13" s="40"/>
      <c r="C13" s="40"/>
      <c r="D13" s="27"/>
      <c r="E13" s="41">
        <v>0</v>
      </c>
      <c r="F13" s="27"/>
      <c r="G13" s="29">
        <f t="shared" si="0"/>
        <v>0</v>
      </c>
      <c r="H13" s="43">
        <f>IF(G15&gt;0,G13/G15*E15,0)</f>
        <v>0</v>
      </c>
    </row>
    <row r="14" spans="2:11" ht="25" customHeight="1" x14ac:dyDescent="0.2">
      <c r="B14" s="40"/>
      <c r="C14" s="40"/>
      <c r="D14" s="27"/>
      <c r="E14" s="41">
        <v>0</v>
      </c>
      <c r="F14" s="27"/>
      <c r="G14" s="29">
        <f t="shared" si="0"/>
        <v>0</v>
      </c>
      <c r="H14" s="43">
        <f>IF(G15&gt;0,G14/G15*E15,0)</f>
        <v>0</v>
      </c>
    </row>
    <row r="15" spans="2:11" ht="28" customHeight="1" x14ac:dyDescent="0.2">
      <c r="B15" s="47" t="s">
        <v>18</v>
      </c>
      <c r="C15" s="48"/>
      <c r="D15" s="48"/>
      <c r="E15" s="42">
        <f>SUM(E6:E14)</f>
        <v>0</v>
      </c>
      <c r="F15" s="37"/>
      <c r="G15" s="30">
        <f t="shared" ref="G15:H15" si="1">SUM(G6:G14)</f>
        <v>0</v>
      </c>
      <c r="H15" s="42">
        <f t="shared" si="1"/>
        <v>0</v>
      </c>
    </row>
    <row r="16" spans="2:11" ht="13.5" customHeight="1" x14ac:dyDescent="0.2"/>
    <row r="17" spans="2:10" ht="13.5" customHeight="1" x14ac:dyDescent="0.2">
      <c r="B17" s="4"/>
    </row>
    <row r="18" spans="2:10" ht="16" customHeight="1" x14ac:dyDescent="0.2">
      <c r="B18" s="14" t="s">
        <v>40</v>
      </c>
    </row>
    <row r="19" spans="2:10" ht="14" customHeight="1" x14ac:dyDescent="0.2">
      <c r="B19" s="20" t="s">
        <v>19</v>
      </c>
    </row>
    <row r="20" spans="2:10" ht="8" customHeight="1" x14ac:dyDescent="0.2">
      <c r="B20" s="20"/>
    </row>
    <row r="21" spans="2:10" ht="26" customHeight="1" x14ac:dyDescent="0.2">
      <c r="B21" s="28" t="s">
        <v>20</v>
      </c>
      <c r="C21" s="31">
        <v>5</v>
      </c>
      <c r="H21" s="6"/>
      <c r="I21" s="7"/>
      <c r="J21" s="8"/>
    </row>
    <row r="22" spans="2:10" ht="26" customHeight="1" x14ac:dyDescent="0.2">
      <c r="B22" s="28" t="s">
        <v>21</v>
      </c>
      <c r="C22" s="31">
        <v>2</v>
      </c>
      <c r="H22" s="9"/>
      <c r="J22" s="10"/>
    </row>
    <row r="23" spans="2:10" ht="26" customHeight="1" x14ac:dyDescent="0.2">
      <c r="B23" s="28" t="s">
        <v>22</v>
      </c>
      <c r="C23" s="31">
        <v>2</v>
      </c>
      <c r="H23" s="11"/>
      <c r="I23" s="12"/>
      <c r="J23" s="13"/>
    </row>
    <row r="24" spans="2:10" ht="26" customHeight="1" x14ac:dyDescent="0.2">
      <c r="B24" s="28" t="s">
        <v>23</v>
      </c>
      <c r="C24" s="31">
        <v>1.5</v>
      </c>
    </row>
    <row r="25" spans="2:10" ht="26" customHeight="1" x14ac:dyDescent="0.2">
      <c r="B25" s="28" t="s">
        <v>24</v>
      </c>
      <c r="C25" s="31">
        <v>1</v>
      </c>
    </row>
    <row r="26" spans="2:10" ht="26" customHeight="1" x14ac:dyDescent="0.2">
      <c r="B26" s="28" t="s">
        <v>26</v>
      </c>
      <c r="C26" s="31">
        <v>1</v>
      </c>
    </row>
    <row r="27" spans="2:10" ht="26" customHeight="1" x14ac:dyDescent="0.2">
      <c r="B27" s="28" t="s">
        <v>25</v>
      </c>
      <c r="C27" s="31">
        <v>1</v>
      </c>
    </row>
    <row r="28" spans="2:10" ht="13.5" customHeight="1" x14ac:dyDescent="0.2"/>
    <row r="29" spans="2:10" ht="13.5" customHeight="1" x14ac:dyDescent="0.2"/>
    <row r="30" spans="2:10" ht="13.5" customHeight="1" x14ac:dyDescent="0.2"/>
    <row r="31" spans="2:10" ht="13.5" customHeight="1" x14ac:dyDescent="0.2"/>
    <row r="32" spans="2:10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</sheetData>
  <mergeCells count="1">
    <mergeCell ref="B15:D15"/>
  </mergeCells>
  <pageMargins left="0.7" right="0.7" top="0.75" bottom="0.75" header="0" footer="0"/>
  <pageSetup scale="6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001"/>
  <sheetViews>
    <sheetView showGridLines="0" zoomScaleNormal="100" workbookViewId="0">
      <selection activeCell="E6" sqref="E6:E15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18.5" style="1" bestFit="1" customWidth="1"/>
    <col min="4" max="4" width="24" style="1" bestFit="1" customWidth="1"/>
    <col min="5" max="5" width="19.6640625" style="1" bestFit="1" customWidth="1"/>
    <col min="6" max="6" width="3.83203125" style="1" customWidth="1"/>
    <col min="7" max="7" width="9.1640625" style="1" customWidth="1"/>
    <col min="8" max="27" width="8.83203125" style="1" customWidth="1"/>
    <col min="28" max="16384" width="14.5" style="1"/>
  </cols>
  <sheetData>
    <row r="1" spans="2:7" ht="39" customHeight="1" x14ac:dyDescent="0.25">
      <c r="B1" s="24" t="s">
        <v>12</v>
      </c>
      <c r="C1" s="21"/>
    </row>
    <row r="2" spans="2:7" ht="8" customHeight="1" x14ac:dyDescent="0.25">
      <c r="B2" s="34"/>
    </row>
    <row r="3" spans="2:7" ht="13.5" customHeight="1" x14ac:dyDescent="0.2">
      <c r="B3" s="25" t="s">
        <v>11</v>
      </c>
    </row>
    <row r="4" spans="2:7" ht="13.5" customHeight="1" x14ac:dyDescent="0.2"/>
    <row r="5" spans="2:7" ht="28" customHeight="1" x14ac:dyDescent="0.2">
      <c r="B5" s="32" t="s">
        <v>34</v>
      </c>
      <c r="C5" s="33" t="s">
        <v>13</v>
      </c>
      <c r="D5" s="33" t="s">
        <v>14</v>
      </c>
      <c r="E5" s="33" t="s">
        <v>17</v>
      </c>
      <c r="G5" s="3"/>
    </row>
    <row r="6" spans="2:7" ht="25" customHeight="1" x14ac:dyDescent="0.2">
      <c r="B6" s="26"/>
      <c r="C6" s="26">
        <v>1</v>
      </c>
      <c r="D6" s="44">
        <v>0</v>
      </c>
      <c r="E6" s="46">
        <f t="shared" ref="E6:E14" si="0">C6/$C$15*$D$15</f>
        <v>0</v>
      </c>
    </row>
    <row r="7" spans="2:7" ht="25" customHeight="1" x14ac:dyDescent="0.2">
      <c r="B7" s="26"/>
      <c r="C7" s="26">
        <v>1</v>
      </c>
      <c r="D7" s="44">
        <v>0</v>
      </c>
      <c r="E7" s="46">
        <f t="shared" si="0"/>
        <v>0</v>
      </c>
    </row>
    <row r="8" spans="2:7" ht="25" customHeight="1" x14ac:dyDescent="0.2">
      <c r="B8" s="26"/>
      <c r="C8" s="26">
        <v>1</v>
      </c>
      <c r="D8" s="44">
        <v>0</v>
      </c>
      <c r="E8" s="46">
        <f t="shared" si="0"/>
        <v>0</v>
      </c>
    </row>
    <row r="9" spans="2:7" ht="25" customHeight="1" x14ac:dyDescent="0.2">
      <c r="B9" s="26"/>
      <c r="C9" s="26">
        <v>1</v>
      </c>
      <c r="D9" s="44">
        <v>0</v>
      </c>
      <c r="E9" s="46">
        <f t="shared" si="0"/>
        <v>0</v>
      </c>
    </row>
    <row r="10" spans="2:7" ht="25" customHeight="1" x14ac:dyDescent="0.2">
      <c r="B10" s="26"/>
      <c r="C10" s="26">
        <v>1</v>
      </c>
      <c r="D10" s="44">
        <v>0</v>
      </c>
      <c r="E10" s="46">
        <f t="shared" si="0"/>
        <v>0</v>
      </c>
    </row>
    <row r="11" spans="2:7" ht="25" customHeight="1" x14ac:dyDescent="0.2">
      <c r="B11" s="26"/>
      <c r="C11" s="26">
        <v>1</v>
      </c>
      <c r="D11" s="44">
        <v>0</v>
      </c>
      <c r="E11" s="46">
        <f t="shared" si="0"/>
        <v>0</v>
      </c>
    </row>
    <row r="12" spans="2:7" ht="25" customHeight="1" x14ac:dyDescent="0.2">
      <c r="B12" s="26"/>
      <c r="C12" s="26">
        <v>1</v>
      </c>
      <c r="D12" s="44">
        <v>0</v>
      </c>
      <c r="E12" s="46">
        <f t="shared" si="0"/>
        <v>0</v>
      </c>
    </row>
    <row r="13" spans="2:7" ht="25" customHeight="1" x14ac:dyDescent="0.2">
      <c r="B13" s="26"/>
      <c r="C13" s="26">
        <v>1</v>
      </c>
      <c r="D13" s="44">
        <v>0</v>
      </c>
      <c r="E13" s="46">
        <f t="shared" si="0"/>
        <v>0</v>
      </c>
    </row>
    <row r="14" spans="2:7" ht="25" customHeight="1" x14ac:dyDescent="0.2">
      <c r="B14" s="26"/>
      <c r="C14" s="26">
        <v>1</v>
      </c>
      <c r="D14" s="44">
        <v>0</v>
      </c>
      <c r="E14" s="46">
        <f t="shared" si="0"/>
        <v>0</v>
      </c>
    </row>
    <row r="15" spans="2:7" ht="28" customHeight="1" x14ac:dyDescent="0.2">
      <c r="B15" s="35" t="s">
        <v>10</v>
      </c>
      <c r="C15" s="36">
        <f t="shared" ref="C15:E15" si="1">SUM(C6:C14)</f>
        <v>9</v>
      </c>
      <c r="D15" s="45">
        <f t="shared" si="1"/>
        <v>0</v>
      </c>
      <c r="E15" s="45">
        <f t="shared" si="1"/>
        <v>0</v>
      </c>
    </row>
    <row r="16" spans="2:7" ht="13.5" customHeight="1" x14ac:dyDescent="0.2"/>
    <row r="17" spans="2:9" ht="13.5" customHeight="1" x14ac:dyDescent="0.2">
      <c r="G17" s="6"/>
      <c r="H17" s="7"/>
      <c r="I17" s="8"/>
    </row>
    <row r="18" spans="2:9" ht="13.5" customHeight="1" x14ac:dyDescent="0.2">
      <c r="G18" s="9"/>
      <c r="I18" s="10"/>
    </row>
    <row r="19" spans="2:9" ht="13.5" customHeight="1" x14ac:dyDescent="0.2">
      <c r="B19" s="4"/>
      <c r="G19" s="11"/>
      <c r="H19" s="12"/>
      <c r="I19" s="13"/>
    </row>
    <row r="20" spans="2:9" ht="13.5" customHeight="1" x14ac:dyDescent="0.2"/>
    <row r="21" spans="2:9" ht="13.5" customHeight="1" x14ac:dyDescent="0.2"/>
    <row r="22" spans="2:9" ht="13.5" customHeight="1" x14ac:dyDescent="0.2"/>
    <row r="23" spans="2:9" ht="13.5" customHeight="1" x14ac:dyDescent="0.2">
      <c r="B23" s="4"/>
    </row>
    <row r="24" spans="2:9" ht="13.5" customHeight="1" x14ac:dyDescent="0.2">
      <c r="B24" s="5"/>
    </row>
    <row r="25" spans="2:9" ht="13.5" customHeight="1" x14ac:dyDescent="0.2"/>
    <row r="26" spans="2:9" ht="13.5" customHeight="1" x14ac:dyDescent="0.2">
      <c r="B26" s="4"/>
    </row>
    <row r="27" spans="2:9" ht="13.5" customHeight="1" x14ac:dyDescent="0.2"/>
    <row r="28" spans="2:9" ht="13.5" customHeight="1" x14ac:dyDescent="0.2"/>
    <row r="29" spans="2:9" ht="13.5" customHeight="1" x14ac:dyDescent="0.2"/>
    <row r="30" spans="2:9" ht="13.5" customHeight="1" x14ac:dyDescent="0.2"/>
    <row r="31" spans="2:9" ht="13.5" customHeight="1" x14ac:dyDescent="0.2"/>
    <row r="32" spans="2:9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</sheetData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4C20-763A-384D-A226-047BF71B3CA9}">
  <dimension ref="B2:J24"/>
  <sheetViews>
    <sheetView showGridLines="0" workbookViewId="0">
      <selection activeCell="B2" sqref="B2"/>
    </sheetView>
  </sheetViews>
  <sheetFormatPr baseColWidth="10" defaultRowHeight="15" x14ac:dyDescent="0.2"/>
  <cols>
    <col min="1" max="1" width="3.83203125" customWidth="1"/>
  </cols>
  <sheetData>
    <row r="2" spans="2:10" ht="18" x14ac:dyDescent="0.2">
      <c r="B2" s="38" t="s">
        <v>27</v>
      </c>
      <c r="C2" s="39"/>
      <c r="D2" s="39"/>
      <c r="E2" s="39"/>
      <c r="F2" s="39"/>
      <c r="G2" s="15"/>
      <c r="H2" s="15"/>
      <c r="I2" s="15"/>
      <c r="J2" s="19"/>
    </row>
    <row r="3" spans="2:10" ht="18" x14ac:dyDescent="0.2">
      <c r="B3" s="16"/>
      <c r="C3" s="15"/>
      <c r="D3" s="15"/>
      <c r="E3" s="15"/>
      <c r="F3" s="15"/>
      <c r="G3" s="15"/>
      <c r="H3" s="15"/>
      <c r="I3" s="15"/>
      <c r="J3" s="19"/>
    </row>
    <row r="4" spans="2:10" ht="16" x14ac:dyDescent="0.2">
      <c r="B4" s="17" t="s">
        <v>28</v>
      </c>
      <c r="C4" s="18"/>
      <c r="D4" s="18"/>
      <c r="E4" s="18"/>
      <c r="F4" s="18"/>
      <c r="G4" s="15"/>
      <c r="H4" s="15"/>
      <c r="I4" s="15"/>
      <c r="J4" s="19"/>
    </row>
    <row r="5" spans="2:10" x14ac:dyDescent="0.2">
      <c r="B5" s="18" t="s">
        <v>35</v>
      </c>
      <c r="C5" s="18"/>
      <c r="D5" s="18"/>
      <c r="E5" s="18"/>
      <c r="F5" s="18"/>
      <c r="G5" s="15"/>
      <c r="H5" s="15"/>
      <c r="I5" s="15"/>
      <c r="J5" s="19"/>
    </row>
    <row r="6" spans="2:10" x14ac:dyDescent="0.2">
      <c r="B6" s="18" t="s">
        <v>29</v>
      </c>
      <c r="C6" s="18"/>
      <c r="D6" s="18"/>
      <c r="E6" s="18"/>
      <c r="F6" s="18"/>
      <c r="G6" s="15"/>
      <c r="H6" s="15"/>
      <c r="I6" s="15"/>
      <c r="J6" s="19"/>
    </row>
    <row r="7" spans="2:10" x14ac:dyDescent="0.2">
      <c r="B7" s="18" t="s">
        <v>30</v>
      </c>
      <c r="C7" s="18"/>
      <c r="D7" s="18"/>
      <c r="E7" s="18"/>
      <c r="F7" s="18"/>
      <c r="G7" s="15"/>
      <c r="H7" s="15"/>
      <c r="I7" s="15"/>
      <c r="J7" s="19"/>
    </row>
    <row r="8" spans="2:10" x14ac:dyDescent="0.2">
      <c r="B8" s="18"/>
      <c r="C8" s="18"/>
      <c r="D8" s="18"/>
      <c r="E8" s="18"/>
      <c r="F8" s="18"/>
      <c r="G8" s="15"/>
      <c r="H8" s="15"/>
      <c r="I8" s="15"/>
      <c r="J8" s="19"/>
    </row>
    <row r="9" spans="2:10" ht="16" x14ac:dyDescent="0.2">
      <c r="B9" s="17" t="s">
        <v>9</v>
      </c>
      <c r="C9" s="18"/>
      <c r="D9" s="18"/>
      <c r="E9" s="18"/>
      <c r="F9" s="18"/>
      <c r="G9" s="15"/>
      <c r="H9" s="15"/>
      <c r="I9" s="15"/>
      <c r="J9" s="19"/>
    </row>
    <row r="10" spans="2:10" x14ac:dyDescent="0.2">
      <c r="B10" s="18" t="s">
        <v>36</v>
      </c>
      <c r="C10" s="18"/>
      <c r="D10" s="18"/>
      <c r="E10" s="18"/>
      <c r="F10" s="18"/>
      <c r="G10" s="15"/>
      <c r="H10" s="15"/>
      <c r="I10" s="15"/>
      <c r="J10" s="19"/>
    </row>
    <row r="11" spans="2:10" x14ac:dyDescent="0.2">
      <c r="B11" s="18" t="s">
        <v>31</v>
      </c>
      <c r="C11" s="18"/>
      <c r="D11" s="18"/>
      <c r="E11" s="18"/>
      <c r="F11" s="18"/>
      <c r="G11" s="15"/>
      <c r="H11" s="15"/>
      <c r="I11" s="15"/>
      <c r="J11" s="19"/>
    </row>
    <row r="12" spans="2:10" x14ac:dyDescent="0.2">
      <c r="B12" s="18"/>
      <c r="C12" s="18"/>
      <c r="D12" s="18"/>
      <c r="E12" s="18"/>
      <c r="F12" s="18"/>
      <c r="G12" s="15"/>
      <c r="H12" s="15"/>
      <c r="I12" s="15"/>
      <c r="J12" s="19"/>
    </row>
    <row r="13" spans="2:10" x14ac:dyDescent="0.2">
      <c r="B13" s="15"/>
      <c r="C13" s="15"/>
      <c r="D13" s="15"/>
      <c r="E13" s="15"/>
      <c r="F13" s="15"/>
      <c r="G13" s="15"/>
      <c r="H13" s="15"/>
      <c r="I13" s="15"/>
      <c r="J13" s="19"/>
    </row>
    <row r="14" spans="2:10" ht="18" x14ac:dyDescent="0.2">
      <c r="B14" s="38" t="s">
        <v>32</v>
      </c>
      <c r="C14" s="39"/>
      <c r="D14" s="39"/>
      <c r="E14" s="39"/>
      <c r="F14" s="39"/>
      <c r="G14" s="15"/>
      <c r="H14" s="15"/>
      <c r="I14" s="15"/>
      <c r="J14" s="19"/>
    </row>
    <row r="15" spans="2:10" x14ac:dyDescent="0.2">
      <c r="B15" s="15"/>
      <c r="C15" s="15"/>
      <c r="D15" s="15"/>
      <c r="E15" s="15"/>
      <c r="F15" s="15"/>
      <c r="G15" s="15"/>
      <c r="H15" s="15"/>
      <c r="I15" s="15"/>
      <c r="J15" s="19"/>
    </row>
    <row r="16" spans="2:10" ht="16" x14ac:dyDescent="0.2">
      <c r="B16" s="17" t="s">
        <v>28</v>
      </c>
      <c r="C16" s="18"/>
      <c r="D16" s="18"/>
      <c r="E16" s="18"/>
      <c r="F16" s="18"/>
      <c r="G16" s="15"/>
      <c r="H16" s="15"/>
      <c r="I16" s="15"/>
      <c r="J16" s="19"/>
    </row>
    <row r="17" spans="2:10" x14ac:dyDescent="0.2">
      <c r="B17" s="18" t="s">
        <v>37</v>
      </c>
      <c r="C17" s="18"/>
      <c r="D17" s="18"/>
      <c r="E17" s="18"/>
      <c r="F17" s="18"/>
      <c r="G17" s="15"/>
      <c r="H17" s="15"/>
      <c r="I17" s="15"/>
      <c r="J17" s="19"/>
    </row>
    <row r="18" spans="2:10" x14ac:dyDescent="0.2">
      <c r="B18" s="18" t="s">
        <v>33</v>
      </c>
      <c r="C18" s="18"/>
      <c r="D18" s="18"/>
      <c r="E18" s="18"/>
      <c r="F18" s="18"/>
      <c r="G18" s="15"/>
      <c r="H18" s="15"/>
      <c r="I18" s="15"/>
      <c r="J18" s="19"/>
    </row>
    <row r="19" spans="2:10" x14ac:dyDescent="0.2">
      <c r="B19" s="18"/>
      <c r="C19" s="18"/>
      <c r="D19" s="18"/>
      <c r="E19" s="18"/>
      <c r="F19" s="18"/>
      <c r="G19" s="15"/>
      <c r="H19" s="15"/>
      <c r="I19" s="15"/>
      <c r="J19" s="19"/>
    </row>
    <row r="20" spans="2:10" ht="16" x14ac:dyDescent="0.2">
      <c r="B20" s="17" t="s">
        <v>9</v>
      </c>
      <c r="C20" s="18"/>
      <c r="D20" s="18"/>
      <c r="E20" s="18"/>
      <c r="F20" s="18"/>
      <c r="G20" s="15"/>
      <c r="H20" s="15"/>
      <c r="I20" s="15"/>
      <c r="J20" s="19"/>
    </row>
    <row r="21" spans="2:10" x14ac:dyDescent="0.2">
      <c r="B21" s="18" t="s">
        <v>31</v>
      </c>
      <c r="C21" s="18"/>
      <c r="D21" s="18"/>
      <c r="E21" s="18"/>
      <c r="F21" s="18"/>
      <c r="G21" s="15"/>
      <c r="H21" s="15"/>
      <c r="I21" s="15"/>
      <c r="J21" s="19"/>
    </row>
    <row r="22" spans="2:10" x14ac:dyDescent="0.2">
      <c r="B22" s="18"/>
      <c r="C22" s="18"/>
      <c r="D22" s="18"/>
      <c r="E22" s="18"/>
      <c r="F22" s="18"/>
      <c r="G22" s="15"/>
      <c r="H22" s="15"/>
      <c r="I22" s="15"/>
      <c r="J22" s="19"/>
    </row>
    <row r="23" spans="2:10" x14ac:dyDescent="0.2">
      <c r="B23" s="5"/>
      <c r="C23" s="1"/>
      <c r="D23" s="1"/>
      <c r="E23" s="1"/>
      <c r="F23" s="1"/>
    </row>
    <row r="24" spans="2:10" x14ac:dyDescent="0.2">
      <c r="B24" s="1"/>
      <c r="C24" s="1"/>
      <c r="D24" s="1"/>
      <c r="E24" s="1"/>
      <c r="F24" s="1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748C-7E7B-2E49-A1CA-5A8023448911}">
  <sheetPr>
    <pageSetUpPr fitToPage="1"/>
  </sheetPr>
  <dimension ref="B1:K1002"/>
  <sheetViews>
    <sheetView showGridLines="0" zoomScale="92" workbookViewId="0">
      <selection activeCell="B18" sqref="B18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28.83203125" style="1" customWidth="1"/>
    <col min="4" max="4" width="19.6640625" style="1" customWidth="1"/>
    <col min="5" max="5" width="25.5" style="1" bestFit="1" customWidth="1"/>
    <col min="6" max="6" width="12.6640625" style="1" customWidth="1"/>
    <col min="7" max="7" width="14" style="1" customWidth="1"/>
    <col min="8" max="8" width="21" style="1" bestFit="1" customWidth="1"/>
    <col min="9" max="9" width="3.83203125" style="1" customWidth="1"/>
    <col min="10" max="27" width="8.83203125" style="1" customWidth="1"/>
    <col min="28" max="16384" width="14.5" style="1"/>
  </cols>
  <sheetData>
    <row r="1" spans="2:11" ht="39" customHeight="1" x14ac:dyDescent="0.25">
      <c r="B1" s="24" t="s">
        <v>38</v>
      </c>
      <c r="C1" s="21"/>
      <c r="D1" s="23"/>
    </row>
    <row r="2" spans="2:11" ht="8" customHeight="1" x14ac:dyDescent="0.25">
      <c r="B2" s="22"/>
      <c r="C2" s="23"/>
      <c r="D2" s="23"/>
    </row>
    <row r="3" spans="2:11" ht="17" customHeight="1" x14ac:dyDescent="0.2">
      <c r="B3" s="17" t="s">
        <v>11</v>
      </c>
    </row>
    <row r="4" spans="2:11" ht="13.5" customHeight="1" x14ac:dyDescent="0.2">
      <c r="K4" s="2"/>
    </row>
    <row r="5" spans="2:11" ht="28" customHeight="1" x14ac:dyDescent="0.2">
      <c r="B5" s="32" t="s">
        <v>34</v>
      </c>
      <c r="C5" s="32" t="s">
        <v>39</v>
      </c>
      <c r="D5" s="33" t="s">
        <v>13</v>
      </c>
      <c r="E5" s="33" t="s">
        <v>14</v>
      </c>
      <c r="F5" s="33" t="s">
        <v>15</v>
      </c>
      <c r="G5" s="33" t="s">
        <v>16</v>
      </c>
      <c r="H5" s="33" t="s">
        <v>17</v>
      </c>
      <c r="K5" s="3"/>
    </row>
    <row r="6" spans="2:11" ht="25" customHeight="1" x14ac:dyDescent="0.2">
      <c r="B6" s="40" t="s">
        <v>0</v>
      </c>
      <c r="C6" s="40" t="s">
        <v>20</v>
      </c>
      <c r="D6" s="27">
        <v>8</v>
      </c>
      <c r="E6" s="41">
        <v>342</v>
      </c>
      <c r="F6" s="27">
        <v>5</v>
      </c>
      <c r="G6" s="29">
        <f t="shared" ref="G6:G14" si="0">D6*F6</f>
        <v>40</v>
      </c>
      <c r="H6" s="43">
        <f>IF(G15&gt;0,G6/G15*E15,0)</f>
        <v>222.31884057971016</v>
      </c>
    </row>
    <row r="7" spans="2:11" ht="25" customHeight="1" x14ac:dyDescent="0.2">
      <c r="B7" s="40" t="s">
        <v>1</v>
      </c>
      <c r="C7" s="40" t="s">
        <v>20</v>
      </c>
      <c r="D7" s="27">
        <v>6</v>
      </c>
      <c r="E7" s="41">
        <v>425</v>
      </c>
      <c r="F7" s="27">
        <v>5</v>
      </c>
      <c r="G7" s="29">
        <f t="shared" si="0"/>
        <v>30</v>
      </c>
      <c r="H7" s="43">
        <f>IF(G15&gt;0,G7/G15*E15,0)</f>
        <v>166.7391304347826</v>
      </c>
      <c r="K7" s="2"/>
    </row>
    <row r="8" spans="2:11" ht="25" customHeight="1" x14ac:dyDescent="0.2">
      <c r="B8" s="40" t="s">
        <v>2</v>
      </c>
      <c r="C8" s="40" t="s">
        <v>21</v>
      </c>
      <c r="D8" s="27">
        <v>7</v>
      </c>
      <c r="E8" s="41">
        <v>0</v>
      </c>
      <c r="F8" s="27">
        <v>2</v>
      </c>
      <c r="G8" s="29">
        <f t="shared" si="0"/>
        <v>14</v>
      </c>
      <c r="H8" s="43">
        <f>IF(G15&gt;0,G8/G15*E15,0)</f>
        <v>77.811594202898561</v>
      </c>
    </row>
    <row r="9" spans="2:11" ht="25" customHeight="1" x14ac:dyDescent="0.2">
      <c r="B9" s="40" t="s">
        <v>3</v>
      </c>
      <c r="C9" s="40" t="s">
        <v>26</v>
      </c>
      <c r="D9" s="27">
        <v>5</v>
      </c>
      <c r="E9" s="41">
        <v>0</v>
      </c>
      <c r="F9" s="27">
        <v>1</v>
      </c>
      <c r="G9" s="29">
        <f t="shared" si="0"/>
        <v>5</v>
      </c>
      <c r="H9" s="43">
        <f>IF(G15&gt;0,G9/G15*E15,0)</f>
        <v>27.789855072463769</v>
      </c>
    </row>
    <row r="10" spans="2:11" ht="25" customHeight="1" x14ac:dyDescent="0.2">
      <c r="B10" s="40" t="s">
        <v>4</v>
      </c>
      <c r="C10" s="40" t="s">
        <v>24</v>
      </c>
      <c r="D10" s="27">
        <v>4</v>
      </c>
      <c r="E10" s="41">
        <v>0</v>
      </c>
      <c r="F10" s="27">
        <v>1</v>
      </c>
      <c r="G10" s="29">
        <f t="shared" si="0"/>
        <v>4</v>
      </c>
      <c r="H10" s="43">
        <f>IF(G15&gt;0,G10/G15*E15,0)</f>
        <v>22.231884057971016</v>
      </c>
    </row>
    <row r="11" spans="2:11" ht="25" customHeight="1" x14ac:dyDescent="0.2">
      <c r="B11" s="40" t="s">
        <v>5</v>
      </c>
      <c r="C11" s="40" t="s">
        <v>23</v>
      </c>
      <c r="D11" s="27">
        <v>9</v>
      </c>
      <c r="E11" s="41">
        <v>0</v>
      </c>
      <c r="F11" s="27">
        <v>1.5</v>
      </c>
      <c r="G11" s="29">
        <f t="shared" si="0"/>
        <v>13.5</v>
      </c>
      <c r="H11" s="43">
        <f>IF(G15&gt;0,G11/G15*E15,0)</f>
        <v>75.032608695652172</v>
      </c>
    </row>
    <row r="12" spans="2:11" ht="25" customHeight="1" x14ac:dyDescent="0.2">
      <c r="B12" s="40" t="s">
        <v>6</v>
      </c>
      <c r="C12" s="40" t="s">
        <v>22</v>
      </c>
      <c r="D12" s="27">
        <v>8</v>
      </c>
      <c r="E12" s="41">
        <v>0</v>
      </c>
      <c r="F12" s="27">
        <v>2</v>
      </c>
      <c r="G12" s="29">
        <f t="shared" si="0"/>
        <v>16</v>
      </c>
      <c r="H12" s="43">
        <f>IF(G15&gt;0,G12/G15*E15,0)</f>
        <v>88.927536231884062</v>
      </c>
    </row>
    <row r="13" spans="2:11" ht="25" customHeight="1" x14ac:dyDescent="0.2">
      <c r="B13" s="40" t="s">
        <v>7</v>
      </c>
      <c r="C13" s="40" t="s">
        <v>23</v>
      </c>
      <c r="D13" s="27">
        <v>7</v>
      </c>
      <c r="E13" s="41">
        <v>0</v>
      </c>
      <c r="F13" s="27">
        <v>1.5</v>
      </c>
      <c r="G13" s="29">
        <f t="shared" si="0"/>
        <v>10.5</v>
      </c>
      <c r="H13" s="43">
        <f>IF(G15&gt;0,G13/G15*E15,0)</f>
        <v>58.358695652173914</v>
      </c>
    </row>
    <row r="14" spans="2:11" ht="25" customHeight="1" x14ac:dyDescent="0.2">
      <c r="B14" s="40" t="s">
        <v>8</v>
      </c>
      <c r="C14" s="40" t="s">
        <v>25</v>
      </c>
      <c r="D14" s="27">
        <v>5</v>
      </c>
      <c r="E14" s="41">
        <v>0</v>
      </c>
      <c r="F14" s="27">
        <v>1</v>
      </c>
      <c r="G14" s="29">
        <f t="shared" si="0"/>
        <v>5</v>
      </c>
      <c r="H14" s="43">
        <f>IF(G15&gt;0,G14/G15*E15,0)</f>
        <v>27.789855072463769</v>
      </c>
    </row>
    <row r="15" spans="2:11" ht="28" customHeight="1" x14ac:dyDescent="0.2">
      <c r="B15" s="47" t="s">
        <v>18</v>
      </c>
      <c r="C15" s="48"/>
      <c r="D15" s="48"/>
      <c r="E15" s="42">
        <f>SUM(E6:E14)</f>
        <v>767</v>
      </c>
      <c r="F15" s="37"/>
      <c r="G15" s="30">
        <f t="shared" ref="G15:H15" si="1">SUM(G6:G14)</f>
        <v>138</v>
      </c>
      <c r="H15" s="42">
        <f t="shared" si="1"/>
        <v>766.99999999999989</v>
      </c>
    </row>
    <row r="16" spans="2:11" ht="13.5" customHeight="1" x14ac:dyDescent="0.2"/>
    <row r="17" spans="2:10" ht="13.5" customHeight="1" x14ac:dyDescent="0.2">
      <c r="B17" s="4"/>
    </row>
    <row r="18" spans="2:10" ht="16" customHeight="1" x14ac:dyDescent="0.2">
      <c r="B18" s="14" t="s">
        <v>40</v>
      </c>
    </row>
    <row r="19" spans="2:10" ht="14" customHeight="1" x14ac:dyDescent="0.2">
      <c r="B19" s="20" t="s">
        <v>19</v>
      </c>
    </row>
    <row r="20" spans="2:10" ht="8" customHeight="1" x14ac:dyDescent="0.2">
      <c r="B20" s="20"/>
    </row>
    <row r="21" spans="2:10" ht="26" customHeight="1" x14ac:dyDescent="0.2">
      <c r="B21" s="28" t="s">
        <v>20</v>
      </c>
      <c r="C21" s="31">
        <v>5</v>
      </c>
      <c r="H21" s="6"/>
      <c r="I21" s="7"/>
      <c r="J21" s="8"/>
    </row>
    <row r="22" spans="2:10" ht="26" customHeight="1" x14ac:dyDescent="0.2">
      <c r="B22" s="28" t="s">
        <v>21</v>
      </c>
      <c r="C22" s="31">
        <v>2</v>
      </c>
      <c r="H22" s="9"/>
      <c r="J22" s="10"/>
    </row>
    <row r="23" spans="2:10" ht="26" customHeight="1" x14ac:dyDescent="0.2">
      <c r="B23" s="28" t="s">
        <v>22</v>
      </c>
      <c r="C23" s="31">
        <v>2</v>
      </c>
      <c r="H23" s="11"/>
      <c r="I23" s="12"/>
      <c r="J23" s="13"/>
    </row>
    <row r="24" spans="2:10" ht="26" customHeight="1" x14ac:dyDescent="0.2">
      <c r="B24" s="28" t="s">
        <v>23</v>
      </c>
      <c r="C24" s="31">
        <v>1.5</v>
      </c>
    </row>
    <row r="25" spans="2:10" ht="26" customHeight="1" x14ac:dyDescent="0.2">
      <c r="B25" s="28" t="s">
        <v>24</v>
      </c>
      <c r="C25" s="31">
        <v>1</v>
      </c>
    </row>
    <row r="26" spans="2:10" ht="26" customHeight="1" x14ac:dyDescent="0.2">
      <c r="B26" s="28" t="s">
        <v>26</v>
      </c>
      <c r="C26" s="31">
        <v>1</v>
      </c>
    </row>
    <row r="27" spans="2:10" ht="26" customHeight="1" x14ac:dyDescent="0.2">
      <c r="B27" s="28" t="s">
        <v>25</v>
      </c>
      <c r="C27" s="31">
        <v>1</v>
      </c>
    </row>
    <row r="28" spans="2:10" ht="13.5" customHeight="1" x14ac:dyDescent="0.2"/>
    <row r="29" spans="2:10" ht="13.5" customHeight="1" x14ac:dyDescent="0.2"/>
    <row r="30" spans="2:10" ht="13.5" customHeight="1" x14ac:dyDescent="0.2"/>
    <row r="31" spans="2:10" ht="13.5" customHeight="1" x14ac:dyDescent="0.2"/>
    <row r="32" spans="2:10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</sheetData>
  <mergeCells count="1">
    <mergeCell ref="B15:D15"/>
  </mergeCells>
  <pageMargins left="0.7" right="0.7" top="0.75" bottom="0.75" header="0" footer="0"/>
  <pageSetup scale="6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C04A-E57C-1B44-81EE-F56117063A20}">
  <dimension ref="B1:I1001"/>
  <sheetViews>
    <sheetView showGridLines="0" tabSelected="1" zoomScaleNormal="100" workbookViewId="0">
      <selection activeCell="E6" sqref="E6:E15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18.5" style="1" bestFit="1" customWidth="1"/>
    <col min="4" max="4" width="24" style="1" bestFit="1" customWidth="1"/>
    <col min="5" max="5" width="19.6640625" style="1" bestFit="1" customWidth="1"/>
    <col min="6" max="6" width="3.83203125" style="1" customWidth="1"/>
    <col min="7" max="7" width="9.1640625" style="1" customWidth="1"/>
    <col min="8" max="27" width="8.83203125" style="1" customWidth="1"/>
    <col min="28" max="16384" width="14.5" style="1"/>
  </cols>
  <sheetData>
    <row r="1" spans="2:7" ht="39" customHeight="1" x14ac:dyDescent="0.25">
      <c r="B1" s="24" t="s">
        <v>38</v>
      </c>
      <c r="C1" s="21"/>
    </row>
    <row r="2" spans="2:7" ht="8" customHeight="1" x14ac:dyDescent="0.25">
      <c r="B2" s="34"/>
    </row>
    <row r="3" spans="2:7" ht="13.5" customHeight="1" x14ac:dyDescent="0.2">
      <c r="B3" s="25" t="s">
        <v>11</v>
      </c>
    </row>
    <row r="4" spans="2:7" ht="13.5" customHeight="1" x14ac:dyDescent="0.2"/>
    <row r="5" spans="2:7" ht="28" customHeight="1" x14ac:dyDescent="0.2">
      <c r="B5" s="32" t="s">
        <v>34</v>
      </c>
      <c r="C5" s="33" t="s">
        <v>13</v>
      </c>
      <c r="D5" s="33" t="s">
        <v>14</v>
      </c>
      <c r="E5" s="33" t="s">
        <v>17</v>
      </c>
      <c r="G5" s="3"/>
    </row>
    <row r="6" spans="2:7" ht="25" customHeight="1" x14ac:dyDescent="0.2">
      <c r="B6" s="26" t="s">
        <v>0</v>
      </c>
      <c r="C6" s="26">
        <v>8</v>
      </c>
      <c r="D6" s="44">
        <v>320</v>
      </c>
      <c r="E6" s="46">
        <f t="shared" ref="E6:E14" si="0">C6/$C$15*$D$15</f>
        <v>132.54901960784315</v>
      </c>
    </row>
    <row r="7" spans="2:7" ht="25" customHeight="1" x14ac:dyDescent="0.2">
      <c r="B7" s="26" t="s">
        <v>1</v>
      </c>
      <c r="C7" s="26">
        <v>6</v>
      </c>
      <c r="D7" s="44">
        <v>250</v>
      </c>
      <c r="E7" s="46">
        <f t="shared" si="0"/>
        <v>99.411764705882348</v>
      </c>
    </row>
    <row r="8" spans="2:7" ht="25" customHeight="1" x14ac:dyDescent="0.2">
      <c r="B8" s="26" t="s">
        <v>2</v>
      </c>
      <c r="C8" s="26">
        <v>7</v>
      </c>
      <c r="D8" s="44">
        <v>275</v>
      </c>
      <c r="E8" s="46">
        <f t="shared" si="0"/>
        <v>115.98039215686275</v>
      </c>
    </row>
    <row r="9" spans="2:7" ht="25" customHeight="1" x14ac:dyDescent="0.2">
      <c r="B9" s="26" t="s">
        <v>3</v>
      </c>
      <c r="C9" s="26">
        <v>8</v>
      </c>
      <c r="D9" s="44">
        <v>0</v>
      </c>
      <c r="E9" s="46">
        <f t="shared" si="0"/>
        <v>132.54901960784315</v>
      </c>
    </row>
    <row r="10" spans="2:7" ht="25" customHeight="1" x14ac:dyDescent="0.2">
      <c r="B10" s="26" t="s">
        <v>4</v>
      </c>
      <c r="C10" s="26">
        <v>2</v>
      </c>
      <c r="D10" s="44">
        <v>0</v>
      </c>
      <c r="E10" s="46">
        <f t="shared" si="0"/>
        <v>33.137254901960787</v>
      </c>
    </row>
    <row r="11" spans="2:7" ht="25" customHeight="1" x14ac:dyDescent="0.2">
      <c r="B11" s="26" t="s">
        <v>5</v>
      </c>
      <c r="C11" s="26">
        <v>4</v>
      </c>
      <c r="D11" s="44">
        <v>0</v>
      </c>
      <c r="E11" s="46">
        <f t="shared" si="0"/>
        <v>66.274509803921575</v>
      </c>
    </row>
    <row r="12" spans="2:7" ht="25" customHeight="1" x14ac:dyDescent="0.2">
      <c r="B12" s="26" t="s">
        <v>6</v>
      </c>
      <c r="C12" s="26">
        <v>6</v>
      </c>
      <c r="D12" s="44">
        <v>0</v>
      </c>
      <c r="E12" s="46">
        <f t="shared" si="0"/>
        <v>99.411764705882348</v>
      </c>
    </row>
    <row r="13" spans="2:7" ht="25" customHeight="1" x14ac:dyDescent="0.2">
      <c r="B13" s="26" t="s">
        <v>7</v>
      </c>
      <c r="C13" s="26">
        <v>7</v>
      </c>
      <c r="D13" s="44">
        <v>0</v>
      </c>
      <c r="E13" s="46">
        <f t="shared" si="0"/>
        <v>115.98039215686275</v>
      </c>
    </row>
    <row r="14" spans="2:7" ht="25" customHeight="1" x14ac:dyDescent="0.2">
      <c r="B14" s="26" t="s">
        <v>8</v>
      </c>
      <c r="C14" s="26">
        <v>3</v>
      </c>
      <c r="D14" s="44">
        <v>0</v>
      </c>
      <c r="E14" s="46">
        <f t="shared" si="0"/>
        <v>49.705882352941174</v>
      </c>
    </row>
    <row r="15" spans="2:7" ht="28" customHeight="1" x14ac:dyDescent="0.2">
      <c r="B15" s="35" t="s">
        <v>10</v>
      </c>
      <c r="C15" s="36">
        <f t="shared" ref="C15:E15" si="1">SUM(C6:C14)</f>
        <v>51</v>
      </c>
      <c r="D15" s="45">
        <f t="shared" si="1"/>
        <v>845</v>
      </c>
      <c r="E15" s="45">
        <f t="shared" si="1"/>
        <v>845</v>
      </c>
    </row>
    <row r="16" spans="2:7" ht="13.5" customHeight="1" x14ac:dyDescent="0.2"/>
    <row r="17" spans="2:9" ht="13.5" customHeight="1" x14ac:dyDescent="0.2">
      <c r="G17" s="6"/>
      <c r="H17" s="7"/>
      <c r="I17" s="8"/>
    </row>
    <row r="18" spans="2:9" ht="13.5" customHeight="1" x14ac:dyDescent="0.2">
      <c r="G18" s="9"/>
      <c r="I18" s="10"/>
    </row>
    <row r="19" spans="2:9" ht="13.5" customHeight="1" x14ac:dyDescent="0.2">
      <c r="B19" s="4"/>
      <c r="G19" s="11"/>
      <c r="H19" s="12"/>
      <c r="I19" s="13"/>
    </row>
    <row r="20" spans="2:9" ht="13.5" customHeight="1" x14ac:dyDescent="0.2"/>
    <row r="21" spans="2:9" ht="13.5" customHeight="1" x14ac:dyDescent="0.2"/>
    <row r="22" spans="2:9" ht="13.5" customHeight="1" x14ac:dyDescent="0.2"/>
    <row r="23" spans="2:9" ht="13.5" customHeight="1" x14ac:dyDescent="0.2">
      <c r="B23" s="4"/>
    </row>
    <row r="24" spans="2:9" ht="13.5" customHeight="1" x14ac:dyDescent="0.2">
      <c r="B24" s="5"/>
    </row>
    <row r="25" spans="2:9" ht="13.5" customHeight="1" x14ac:dyDescent="0.2"/>
    <row r="26" spans="2:9" ht="13.5" customHeight="1" x14ac:dyDescent="0.2">
      <c r="B26" s="4"/>
    </row>
    <row r="27" spans="2:9" ht="13.5" customHeight="1" x14ac:dyDescent="0.2"/>
    <row r="28" spans="2:9" ht="13.5" customHeight="1" x14ac:dyDescent="0.2"/>
    <row r="29" spans="2:9" ht="13.5" customHeight="1" x14ac:dyDescent="0.2"/>
    <row r="30" spans="2:9" ht="13.5" customHeight="1" x14ac:dyDescent="0.2"/>
    <row r="31" spans="2:9" ht="13.5" customHeight="1" x14ac:dyDescent="0.2"/>
    <row r="32" spans="2:9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Répartition pourboires %</vt:lpstr>
      <vt:lpstr>Répartition pourboires heures</vt:lpstr>
      <vt:lpstr>Comment s'en servir</vt:lpstr>
      <vt:lpstr>Ex. répartition pourboires %</vt:lpstr>
      <vt:lpstr>Ex. répartition pourboires hrs</vt:lpstr>
      <vt:lpstr>'Ex. répartition pourboires %'!Print_Area</vt:lpstr>
      <vt:lpstr>'Ex. répartition pourboires hrs'!Print_Area</vt:lpstr>
      <vt:lpstr>'Répartition pourboires %'!Print_Area</vt:lpstr>
      <vt:lpstr>'Répartition pourboires heures'!Print_Area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2025-05-13T15:36:46Z</dcterms:created>
  <dcterms:modified xsi:type="dcterms:W3CDTF">2025-06-03T14:33:35Z</dcterms:modified>
</cp:coreProperties>
</file>